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58" activeTab="0"/>
  </bookViews>
  <sheets>
    <sheet name="01.01.2013" sheetId="1" r:id="rId1"/>
  </sheets>
  <definedNames/>
  <calcPr fullCalcOnLoad="1"/>
</workbook>
</file>

<file path=xl/sharedStrings.xml><?xml version="1.0" encoding="utf-8"?>
<sst xmlns="http://schemas.openxmlformats.org/spreadsheetml/2006/main" count="135" uniqueCount="89">
  <si>
    <t>КТКВ</t>
  </si>
  <si>
    <t xml:space="preserve">Начальник фінансового управління </t>
  </si>
  <si>
    <t>Л.В.Писаренко</t>
  </si>
  <si>
    <t>090412</t>
  </si>
  <si>
    <t>090802</t>
  </si>
  <si>
    <t>091102</t>
  </si>
  <si>
    <t>210110</t>
  </si>
  <si>
    <t>ВСЬОГО</t>
  </si>
  <si>
    <t>грн.</t>
  </si>
  <si>
    <t>«Турбота»,  всього</t>
  </si>
  <si>
    <t>Програма соціальної  підтримки сім’ї, дітей та  молоді</t>
  </si>
  <si>
    <t xml:space="preserve">Цільова  програма  розвитку Комплексної  дитячо-юнацької    спортивної  школи  Ніжинської    міської  організації   спортивного  товариства "Спартак" </t>
  </si>
  <si>
    <t>130115</t>
  </si>
  <si>
    <t>130202</t>
  </si>
  <si>
    <t>250404</t>
  </si>
  <si>
    <t>180404</t>
  </si>
  <si>
    <t>ІНФОРМАЦІЯ</t>
  </si>
  <si>
    <t>про  обяг  фінансування  місцевих прогам</t>
  </si>
  <si>
    <t>091103</t>
  </si>
  <si>
    <t>091104</t>
  </si>
  <si>
    <t>091106</t>
  </si>
  <si>
    <t>091207</t>
  </si>
  <si>
    <t>Назва програми, що  фінансується з місцевих бюджетів у 2012 році</t>
  </si>
  <si>
    <t>1.матеріальна допомога громадянам міста, матеріальне заохочення</t>
  </si>
  <si>
    <t>Міська програма "Ніжин - дітям"на період до 2016р.</t>
  </si>
  <si>
    <t>Програма «Молодь Ніжина» до 2015р.</t>
  </si>
  <si>
    <t xml:space="preserve">Міська програма «Забезпечення рівних прав та можливостей жінок і чоловіків м. Ніжина» до 2014р. </t>
  </si>
  <si>
    <t>Програма виплати стипендій обдарованій молоді міста на 2012 рік</t>
  </si>
  <si>
    <t>Міська цільва програма по наданню пільг на оплату житлово-комунальних  та інших  послуг на 2012р.</t>
  </si>
  <si>
    <t>100102</t>
  </si>
  <si>
    <t xml:space="preserve">Програма енергозбереження  освітлення  місць загального користування та прибудинкової території мікрорайону                                ( вул.Космонавтів) на 2012р. </t>
  </si>
  <si>
    <t>Міська  програма "Придбання та  влаштування дитячих та  спортивних  майданчиків в мікрорайонах міста у 2012р."      ( Спец.фонд)</t>
  </si>
  <si>
    <t>Програма управління та відчуження комунального майна на 2012 рік</t>
  </si>
  <si>
    <t>Міська програма «Назустріч людям» на 2012 рік</t>
  </si>
  <si>
    <t>110104</t>
  </si>
  <si>
    <t xml:space="preserve"> Міська цільова програма висвітлення діяльності Ніжинської міської ради та її виконавчого комітетку на 2012р.</t>
  </si>
  <si>
    <t>Ппрограма розвитку міського  центру  "Спорт  для  всіх" на  2012р.</t>
  </si>
  <si>
    <t>Програма розвитку  Ніжинської міської  громадської організації "Спортивний клуб єдиноборств"Спарта" на 2012р."</t>
  </si>
  <si>
    <t>Програма розвитку  Ніжинської міської  громадської організації "Спортивний клуб "Легіонер" на 2012р.</t>
  </si>
  <si>
    <t>Програма забезпечення коригування Генерального плану  забудови міста Ніжина на 2012- 2013 р.р.</t>
  </si>
  <si>
    <t>150202</t>
  </si>
  <si>
    <t xml:space="preserve">Міська програма  "Розробка схем та проектних  рішень масового застосування на 2012р. </t>
  </si>
  <si>
    <t>Міська програма"Розробка "Енерго- та екологоефективних схем тепло-та водопостачання" на 2012 р.</t>
  </si>
  <si>
    <t>150201</t>
  </si>
  <si>
    <t>Міська програма "Реставрація пам"яток архитектури м. Ніжина в 2012р" ( Спец.фонд)</t>
  </si>
  <si>
    <t>Міська програма "Передачі земельних ділянок у власність або користування  на 2012рік" (Спец.фонд)</t>
  </si>
  <si>
    <t>Міська програма підтримки малого підприємництва на 2011-2012р.р.</t>
  </si>
  <si>
    <t xml:space="preserve">Програма  "Про  членство  в  Асоціаціях" на 2012р. </t>
  </si>
  <si>
    <t>Міська програми  з  охорони життя  людей  на  водних  об"єктах м. Ніжина  на  2012р.</t>
  </si>
  <si>
    <t>Програма  юридичного  обслуговування Ніжинської  міської  ради  та  виконавчого  комітету на  2012  рік</t>
  </si>
  <si>
    <t>Міська програма створення страхового  страхового фонду документації м. Ніжина  на 2012р.</t>
  </si>
  <si>
    <t>Програма з виконання  власних повноважень Ніжинської міської ради на 2012р.</t>
  </si>
  <si>
    <t>Міська програма "Облаштування квартир електробойлерами для підігріву води у м.Ніжині "</t>
  </si>
  <si>
    <t>Програма співпраці   виконавчого комітету міської ради,  місцевих громадських організацій, структурних утворень політичних партій, органів самоорганізації населення та сприяння розвитку демократизації суспільства у м. Ніжині на 2012-2015р.р.</t>
  </si>
  <si>
    <t>070807</t>
  </si>
  <si>
    <t>Програма розвитку туризму на 2012р.</t>
  </si>
  <si>
    <t>Міська цільова програма  розвитку цивільного захисту м. Ніжина на 2012р.</t>
  </si>
  <si>
    <t>210105</t>
  </si>
  <si>
    <t>100203</t>
  </si>
  <si>
    <t>Міська  програма   розвитку  культури, мистецтва  і  охорони культурної спадщини  на  2012рік (з.ф. і с.ф.)</t>
  </si>
  <si>
    <t>Міська програма придбання та влаштування дитячих та спортивних майданчиків</t>
  </si>
  <si>
    <t>070201</t>
  </si>
  <si>
    <t>Парограма "Забезпечення загальноосвітніх навчальних  закладів  міста ліцензійними електронними засобами навчального призначення та мультимедійним обладнанням  на 2011-2016роки"</t>
  </si>
  <si>
    <t>Програма підтримки багатодітних сімей на 2012-2015рр.</t>
  </si>
  <si>
    <t>Міська програма "Капітальний ремонт ліфтів житлових  будинків"</t>
  </si>
  <si>
    <t>Міська програма  "Реконструкція та капітальний ремонт вулиць міста"</t>
  </si>
  <si>
    <t>Програма підтримки комунальних засобів масової інформації та інформаційного забезпечення на 2012р.</t>
  </si>
  <si>
    <t>Програма розвитку футбольного клуба "Ніжин" на 2012р.</t>
  </si>
  <si>
    <t>150101</t>
  </si>
  <si>
    <t>2.компенсація по збудованим водогонам</t>
  </si>
  <si>
    <t>3.підписка газет окремим категоріям громадян</t>
  </si>
  <si>
    <t>4.інші видатки на соціальний захист населення</t>
  </si>
  <si>
    <t>5.компенсаційні  виплати за пільговий  проїзд  окремих категорій громадян</t>
  </si>
  <si>
    <t xml:space="preserve"> Міська програма створення  та забезпечення функціонування об’єднань співвласників багатоквартирних будинків у м. Ніжині на 2012р. (С.ф.)</t>
  </si>
  <si>
    <t>№ п/п</t>
  </si>
  <si>
    <t>КВК</t>
  </si>
  <si>
    <t>Обсяг фінансування (затверджено  із змінами)</t>
  </si>
  <si>
    <t>03</t>
  </si>
  <si>
    <t>15</t>
  </si>
  <si>
    <t>40</t>
  </si>
  <si>
    <t>24</t>
  </si>
  <si>
    <t>120100</t>
  </si>
  <si>
    <t>03, 40</t>
  </si>
  <si>
    <t>03, 15</t>
  </si>
  <si>
    <t>Вик.А.М.Артеменко  7-17-49</t>
  </si>
  <si>
    <t>м. Ніжина за  2012 р.</t>
  </si>
  <si>
    <t>Касові видатки за 12 місяців 2012р.</t>
  </si>
  <si>
    <t>Міська програма "Реконструкція вуличного освітлення міста"</t>
  </si>
  <si>
    <t>Міська програма "Розвиток безпеки  дорожнього  руху в м.Ніжині на 2012р."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</si>
</sst>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#,##0.0"/>
    <numFmt numFmtId="176" formatCode="#,##0_ ;\-#,##0\ "/>
    <numFmt numFmtId="177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>
      <alignment vertical="top"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7" fillId="33" borderId="10" xfId="61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172" fontId="7" fillId="33" borderId="10" xfId="61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vertical="center" wrapText="1"/>
    </xf>
    <xf numFmtId="172" fontId="7" fillId="33" borderId="11" xfId="61" applyNumberFormat="1" applyFont="1" applyFill="1" applyBorder="1" applyAlignment="1">
      <alignment horizontal="center" vertical="center" wrapText="1"/>
    </xf>
    <xf numFmtId="172" fontId="8" fillId="33" borderId="10" xfId="61" applyNumberFormat="1" applyFont="1" applyFill="1" applyBorder="1" applyAlignment="1">
      <alignment horizontal="center" vertical="center" wrapText="1"/>
    </xf>
    <xf numFmtId="0" fontId="45" fillId="33" borderId="10" xfId="54" applyFont="1" applyFill="1" applyBorder="1" applyAlignment="1">
      <alignment horizontal="left" vertical="center" wrapText="1"/>
      <protection/>
    </xf>
    <xf numFmtId="0" fontId="45" fillId="33" borderId="0" xfId="0" applyFont="1" applyFill="1" applyAlignment="1">
      <alignment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54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1" xfId="54" applyFont="1" applyFill="1" applyBorder="1" applyAlignment="1">
      <alignment horizontal="left" vertical="center" wrapText="1"/>
      <protection/>
    </xf>
    <xf numFmtId="49" fontId="46" fillId="33" borderId="10" xfId="54" applyNumberFormat="1" applyFont="1" applyFill="1" applyBorder="1" applyAlignment="1">
      <alignment horizontal="center" vertical="center" wrapText="1"/>
      <protection/>
    </xf>
    <xf numFmtId="172" fontId="45" fillId="33" borderId="10" xfId="61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172" fontId="7" fillId="33" borderId="10" xfId="61" applyNumberFormat="1" applyFont="1" applyFill="1" applyBorder="1" applyAlignment="1">
      <alignment horizontal="right" vertical="center" wrapText="1"/>
    </xf>
    <xf numFmtId="173" fontId="45" fillId="33" borderId="10" xfId="61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46" fillId="33" borderId="13" xfId="54" applyNumberFormat="1" applyFont="1" applyFill="1" applyBorder="1" applyAlignment="1">
      <alignment horizontal="center" vertical="center" wrapText="1"/>
      <protection/>
    </xf>
    <xf numFmtId="49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174" fontId="5" fillId="33" borderId="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58">
      <selection activeCell="F46" sqref="F46:F51"/>
    </sheetView>
  </sheetViews>
  <sheetFormatPr defaultColWidth="9.125" defaultRowHeight="12.75"/>
  <cols>
    <col min="1" max="1" width="5.00390625" style="33" customWidth="1"/>
    <col min="2" max="2" width="5.00390625" style="34" customWidth="1"/>
    <col min="3" max="3" width="9.125" style="35" customWidth="1"/>
    <col min="4" max="4" width="44.625" style="42" customWidth="1"/>
    <col min="5" max="5" width="14.375" style="35" customWidth="1"/>
    <col min="6" max="6" width="12.00390625" style="33" customWidth="1"/>
    <col min="7" max="16384" width="9.125" style="35" customWidth="1"/>
  </cols>
  <sheetData>
    <row r="1" spans="4:6" ht="16.5">
      <c r="D1" s="50" t="s">
        <v>16</v>
      </c>
      <c r="E1" s="50"/>
      <c r="F1" s="28"/>
    </row>
    <row r="2" spans="3:6" ht="20.25" customHeight="1">
      <c r="C2" s="1"/>
      <c r="D2" s="51" t="s">
        <v>17</v>
      </c>
      <c r="E2" s="51"/>
      <c r="F2" s="29"/>
    </row>
    <row r="3" spans="3:6" ht="18.75" customHeight="1">
      <c r="C3" s="2"/>
      <c r="D3" s="52" t="s">
        <v>85</v>
      </c>
      <c r="E3" s="52"/>
      <c r="F3" s="3" t="s">
        <v>8</v>
      </c>
    </row>
    <row r="4" spans="1:6" ht="54" customHeight="1">
      <c r="A4" s="4" t="s">
        <v>74</v>
      </c>
      <c r="B4" s="36" t="s">
        <v>75</v>
      </c>
      <c r="C4" s="4" t="s">
        <v>0</v>
      </c>
      <c r="D4" s="4" t="s">
        <v>22</v>
      </c>
      <c r="E4" s="4" t="s">
        <v>76</v>
      </c>
      <c r="F4" s="4" t="s">
        <v>86</v>
      </c>
    </row>
    <row r="5" spans="1:6" ht="28.5" customHeight="1">
      <c r="A5" s="37">
        <v>1</v>
      </c>
      <c r="B5" s="30">
        <v>10</v>
      </c>
      <c r="C5" s="30" t="s">
        <v>61</v>
      </c>
      <c r="D5" s="5" t="s">
        <v>60</v>
      </c>
      <c r="E5" s="6">
        <v>40932</v>
      </c>
      <c r="F5" s="26"/>
    </row>
    <row r="6" spans="1:6" ht="51.75" customHeight="1">
      <c r="A6" s="37">
        <v>2</v>
      </c>
      <c r="B6" s="30">
        <v>10</v>
      </c>
      <c r="C6" s="30" t="s">
        <v>54</v>
      </c>
      <c r="D6" s="5" t="s">
        <v>62</v>
      </c>
      <c r="E6" s="6"/>
      <c r="F6" s="26"/>
    </row>
    <row r="7" spans="1:6" ht="18" customHeight="1">
      <c r="A7" s="45">
        <v>3</v>
      </c>
      <c r="B7" s="30"/>
      <c r="C7" s="47" t="s">
        <v>3</v>
      </c>
      <c r="D7" s="5" t="s">
        <v>9</v>
      </c>
      <c r="E7" s="6">
        <f>E8+E10+E11+E12+E9</f>
        <v>532646</v>
      </c>
      <c r="F7" s="6">
        <f>F8+F10+F11+F12+F9</f>
        <v>398890.57999999996</v>
      </c>
    </row>
    <row r="8" spans="1:6" ht="24" customHeight="1">
      <c r="A8" s="46"/>
      <c r="B8" s="31" t="s">
        <v>77</v>
      </c>
      <c r="C8" s="48"/>
      <c r="D8" s="5" t="s">
        <v>23</v>
      </c>
      <c r="E8" s="6">
        <v>253376</v>
      </c>
      <c r="F8" s="6">
        <v>241263.21</v>
      </c>
    </row>
    <row r="9" spans="1:6" ht="15" customHeight="1">
      <c r="A9" s="46"/>
      <c r="B9" s="31" t="s">
        <v>77</v>
      </c>
      <c r="C9" s="48"/>
      <c r="D9" s="5" t="s">
        <v>69</v>
      </c>
      <c r="E9" s="6">
        <v>100000</v>
      </c>
      <c r="F9" s="6">
        <v>97673.47</v>
      </c>
    </row>
    <row r="10" spans="1:6" ht="15.75" customHeight="1">
      <c r="A10" s="46"/>
      <c r="B10" s="31" t="s">
        <v>78</v>
      </c>
      <c r="C10" s="48"/>
      <c r="D10" s="5" t="s">
        <v>70</v>
      </c>
      <c r="E10" s="6">
        <v>5270</v>
      </c>
      <c r="F10" s="6">
        <v>3171.9</v>
      </c>
    </row>
    <row r="11" spans="1:6" ht="15.75" customHeight="1">
      <c r="A11" s="46"/>
      <c r="B11" s="31" t="s">
        <v>78</v>
      </c>
      <c r="C11" s="48"/>
      <c r="D11" s="5" t="s">
        <v>71</v>
      </c>
      <c r="E11" s="6">
        <v>24000</v>
      </c>
      <c r="F11" s="6">
        <v>18782</v>
      </c>
    </row>
    <row r="12" spans="1:6" ht="24.75" customHeight="1">
      <c r="A12" s="38"/>
      <c r="B12" s="31" t="s">
        <v>78</v>
      </c>
      <c r="C12" s="49"/>
      <c r="D12" s="5" t="s">
        <v>72</v>
      </c>
      <c r="E12" s="6">
        <v>150000</v>
      </c>
      <c r="F12" s="6">
        <v>38000</v>
      </c>
    </row>
    <row r="13" spans="1:6" ht="14.25" customHeight="1">
      <c r="A13" s="9">
        <v>4</v>
      </c>
      <c r="B13" s="32" t="s">
        <v>77</v>
      </c>
      <c r="C13" s="32" t="s">
        <v>3</v>
      </c>
      <c r="D13" s="5" t="s">
        <v>63</v>
      </c>
      <c r="E13" s="6">
        <v>39824</v>
      </c>
      <c r="F13" s="6">
        <v>39823.51</v>
      </c>
    </row>
    <row r="14" spans="1:6" ht="12" customHeight="1">
      <c r="A14" s="9">
        <v>5</v>
      </c>
      <c r="B14" s="7" t="s">
        <v>77</v>
      </c>
      <c r="C14" s="7" t="s">
        <v>4</v>
      </c>
      <c r="D14" s="5" t="s">
        <v>24</v>
      </c>
      <c r="E14" s="6">
        <v>10000</v>
      </c>
      <c r="F14" s="6">
        <v>7000</v>
      </c>
    </row>
    <row r="15" spans="1:6" ht="12" customHeight="1">
      <c r="A15" s="9">
        <v>6</v>
      </c>
      <c r="B15" s="7" t="s">
        <v>77</v>
      </c>
      <c r="C15" s="7" t="s">
        <v>5</v>
      </c>
      <c r="D15" s="5" t="s">
        <v>10</v>
      </c>
      <c r="E15" s="6">
        <v>20000</v>
      </c>
      <c r="F15" s="6">
        <v>4100</v>
      </c>
    </row>
    <row r="16" spans="1:6" ht="12.75">
      <c r="A16" s="9">
        <v>7</v>
      </c>
      <c r="B16" s="7" t="s">
        <v>77</v>
      </c>
      <c r="C16" s="7" t="s">
        <v>18</v>
      </c>
      <c r="D16" s="5" t="s">
        <v>25</v>
      </c>
      <c r="E16" s="6">
        <v>47000</v>
      </c>
      <c r="F16" s="6">
        <v>28433.05</v>
      </c>
    </row>
    <row r="17" spans="1:6" ht="24">
      <c r="A17" s="9">
        <v>8</v>
      </c>
      <c r="B17" s="7" t="s">
        <v>77</v>
      </c>
      <c r="C17" s="7" t="s">
        <v>19</v>
      </c>
      <c r="D17" s="5" t="s">
        <v>26</v>
      </c>
      <c r="E17" s="6">
        <v>1450</v>
      </c>
      <c r="F17" s="6">
        <v>430.5</v>
      </c>
    </row>
    <row r="18" spans="1:6" ht="24">
      <c r="A18" s="9">
        <v>9</v>
      </c>
      <c r="B18" s="7" t="s">
        <v>77</v>
      </c>
      <c r="C18" s="7" t="s">
        <v>20</v>
      </c>
      <c r="D18" s="5" t="s">
        <v>27</v>
      </c>
      <c r="E18" s="6">
        <v>22615</v>
      </c>
      <c r="F18" s="6">
        <v>22588.08</v>
      </c>
    </row>
    <row r="19" spans="1:6" ht="24">
      <c r="A19" s="39">
        <v>10</v>
      </c>
      <c r="B19" s="30" t="s">
        <v>78</v>
      </c>
      <c r="C19" s="30" t="s">
        <v>21</v>
      </c>
      <c r="D19" s="5" t="s">
        <v>28</v>
      </c>
      <c r="E19" s="6">
        <v>61800</v>
      </c>
      <c r="F19" s="6">
        <v>52828.46</v>
      </c>
    </row>
    <row r="20" spans="1:6" ht="39.75" customHeight="1">
      <c r="A20" s="9">
        <v>11</v>
      </c>
      <c r="B20" s="30" t="s">
        <v>79</v>
      </c>
      <c r="C20" s="30" t="s">
        <v>29</v>
      </c>
      <c r="D20" s="5" t="s">
        <v>73</v>
      </c>
      <c r="E20" s="6">
        <v>100000</v>
      </c>
      <c r="F20" s="6">
        <v>75511.44</v>
      </c>
    </row>
    <row r="21" spans="1:6" s="18" customFormat="1" ht="24">
      <c r="A21" s="9">
        <v>12</v>
      </c>
      <c r="B21" s="23" t="s">
        <v>79</v>
      </c>
      <c r="C21" s="20">
        <v>100102</v>
      </c>
      <c r="D21" s="17" t="s">
        <v>64</v>
      </c>
      <c r="E21" s="24">
        <v>259500</v>
      </c>
      <c r="F21" s="24">
        <v>103019</v>
      </c>
    </row>
    <row r="22" spans="1:6" ht="35.25" customHeight="1">
      <c r="A22" s="9">
        <v>13</v>
      </c>
      <c r="B22" s="30" t="s">
        <v>79</v>
      </c>
      <c r="C22" s="30" t="s">
        <v>58</v>
      </c>
      <c r="D22" s="8" t="s">
        <v>30</v>
      </c>
      <c r="E22" s="6">
        <v>100000</v>
      </c>
      <c r="F22" s="6"/>
    </row>
    <row r="23" spans="1:6" ht="37.5" customHeight="1">
      <c r="A23" s="44">
        <v>14</v>
      </c>
      <c r="B23" s="7" t="s">
        <v>79</v>
      </c>
      <c r="C23" s="9">
        <v>100203</v>
      </c>
      <c r="D23" s="8" t="s">
        <v>31</v>
      </c>
      <c r="E23" s="6">
        <v>99400</v>
      </c>
      <c r="F23" s="6"/>
    </row>
    <row r="24" spans="1:6" s="18" customFormat="1" ht="24">
      <c r="A24" s="9">
        <v>15</v>
      </c>
      <c r="B24" s="23" t="s">
        <v>79</v>
      </c>
      <c r="C24" s="21">
        <v>100203</v>
      </c>
      <c r="D24" s="19" t="s">
        <v>65</v>
      </c>
      <c r="E24" s="24">
        <v>3852227</v>
      </c>
      <c r="F24" s="24">
        <v>1155185</v>
      </c>
    </row>
    <row r="25" spans="1:6" s="18" customFormat="1" ht="24">
      <c r="A25" s="9">
        <v>16</v>
      </c>
      <c r="B25" s="23" t="s">
        <v>79</v>
      </c>
      <c r="C25" s="21">
        <v>100203</v>
      </c>
      <c r="D25" s="19" t="s">
        <v>88</v>
      </c>
      <c r="E25" s="24">
        <v>166010</v>
      </c>
      <c r="F25" s="24">
        <v>166010</v>
      </c>
    </row>
    <row r="26" spans="1:6" ht="24">
      <c r="A26" s="9">
        <v>17</v>
      </c>
      <c r="B26" s="7" t="s">
        <v>77</v>
      </c>
      <c r="C26" s="7">
        <v>100302</v>
      </c>
      <c r="D26" s="5" t="s">
        <v>32</v>
      </c>
      <c r="E26" s="6">
        <v>11500</v>
      </c>
      <c r="F26" s="6">
        <v>8472.16</v>
      </c>
    </row>
    <row r="27" spans="1:6" ht="24.75" customHeight="1">
      <c r="A27" s="44">
        <v>18</v>
      </c>
      <c r="B27" s="30" t="s">
        <v>80</v>
      </c>
      <c r="C27" s="30" t="s">
        <v>34</v>
      </c>
      <c r="D27" s="5" t="s">
        <v>59</v>
      </c>
      <c r="E27" s="6">
        <v>251264</v>
      </c>
      <c r="F27" s="6">
        <f>87872.44+2800</f>
        <v>90672.44</v>
      </c>
    </row>
    <row r="28" spans="1:6" ht="18" customHeight="1">
      <c r="A28" s="9">
        <v>19</v>
      </c>
      <c r="B28" s="7" t="s">
        <v>80</v>
      </c>
      <c r="C28" s="7" t="s">
        <v>34</v>
      </c>
      <c r="D28" s="5" t="s">
        <v>55</v>
      </c>
      <c r="E28" s="6">
        <v>17000</v>
      </c>
      <c r="F28" s="6"/>
    </row>
    <row r="29" spans="1:6" s="18" customFormat="1" ht="24">
      <c r="A29" s="9">
        <v>20</v>
      </c>
      <c r="B29" s="40" t="s">
        <v>77</v>
      </c>
      <c r="C29" s="23" t="s">
        <v>81</v>
      </c>
      <c r="D29" s="22" t="s">
        <v>66</v>
      </c>
      <c r="E29" s="24">
        <v>85000</v>
      </c>
      <c r="F29" s="27"/>
    </row>
    <row r="30" spans="1:6" s="18" customFormat="1" ht="15" customHeight="1">
      <c r="A30" s="9">
        <v>21</v>
      </c>
      <c r="B30" s="40" t="s">
        <v>77</v>
      </c>
      <c r="C30" s="21">
        <v>130112</v>
      </c>
      <c r="D30" s="25" t="s">
        <v>67</v>
      </c>
      <c r="E30" s="24">
        <v>150000</v>
      </c>
      <c r="F30" s="24">
        <v>150000</v>
      </c>
    </row>
    <row r="31" spans="1:6" ht="24">
      <c r="A31" s="44">
        <v>22</v>
      </c>
      <c r="B31" s="7" t="s">
        <v>77</v>
      </c>
      <c r="C31" s="7" t="s">
        <v>12</v>
      </c>
      <c r="D31" s="10" t="s">
        <v>36</v>
      </c>
      <c r="E31" s="6">
        <v>71081</v>
      </c>
      <c r="F31" s="6">
        <v>38501.62</v>
      </c>
    </row>
    <row r="32" spans="1:6" ht="24">
      <c r="A32" s="9">
        <v>23</v>
      </c>
      <c r="B32" s="7" t="s">
        <v>77</v>
      </c>
      <c r="C32" s="7" t="s">
        <v>13</v>
      </c>
      <c r="D32" s="10" t="s">
        <v>37</v>
      </c>
      <c r="E32" s="6">
        <v>45000</v>
      </c>
      <c r="F32" s="6">
        <v>30000</v>
      </c>
    </row>
    <row r="33" spans="1:6" ht="24">
      <c r="A33" s="9">
        <v>24</v>
      </c>
      <c r="B33" s="7" t="s">
        <v>77</v>
      </c>
      <c r="C33" s="7" t="s">
        <v>13</v>
      </c>
      <c r="D33" s="10" t="s">
        <v>38</v>
      </c>
      <c r="E33" s="6">
        <v>12000</v>
      </c>
      <c r="F33" s="6">
        <v>3000</v>
      </c>
    </row>
    <row r="34" spans="1:6" ht="42" customHeight="1">
      <c r="A34" s="9">
        <v>25</v>
      </c>
      <c r="B34" s="7" t="s">
        <v>77</v>
      </c>
      <c r="C34" s="7">
        <v>130203</v>
      </c>
      <c r="D34" s="5" t="s">
        <v>11</v>
      </c>
      <c r="E34" s="6">
        <v>284530</v>
      </c>
      <c r="F34" s="6">
        <v>176087.78</v>
      </c>
    </row>
    <row r="35" spans="1:6" s="18" customFormat="1" ht="12.75">
      <c r="A35" s="44">
        <v>26</v>
      </c>
      <c r="B35" s="23" t="s">
        <v>79</v>
      </c>
      <c r="C35" s="23" t="s">
        <v>68</v>
      </c>
      <c r="D35" s="8" t="s">
        <v>87</v>
      </c>
      <c r="E35" s="24">
        <v>302900</v>
      </c>
      <c r="F35" s="24">
        <v>112881</v>
      </c>
    </row>
    <row r="36" spans="1:6" ht="22.5" customHeight="1">
      <c r="A36" s="9">
        <v>27</v>
      </c>
      <c r="B36" s="7" t="s">
        <v>79</v>
      </c>
      <c r="C36" s="11" t="s">
        <v>43</v>
      </c>
      <c r="D36" s="12" t="s">
        <v>44</v>
      </c>
      <c r="E36" s="13">
        <v>10000</v>
      </c>
      <c r="F36" s="13"/>
    </row>
    <row r="37" spans="1:6" ht="22.5" customHeight="1">
      <c r="A37" s="9">
        <v>28</v>
      </c>
      <c r="B37" s="7" t="s">
        <v>79</v>
      </c>
      <c r="C37" s="11" t="s">
        <v>40</v>
      </c>
      <c r="D37" s="12" t="s">
        <v>41</v>
      </c>
      <c r="E37" s="13">
        <v>108499</v>
      </c>
      <c r="F37" s="13">
        <v>108499</v>
      </c>
    </row>
    <row r="38" spans="1:6" ht="22.5" customHeight="1">
      <c r="A38" s="9">
        <v>29</v>
      </c>
      <c r="B38" s="7" t="s">
        <v>79</v>
      </c>
      <c r="C38" s="11">
        <v>150202</v>
      </c>
      <c r="D38" s="12" t="s">
        <v>39</v>
      </c>
      <c r="E38" s="13">
        <v>843000</v>
      </c>
      <c r="F38" s="13">
        <v>20000</v>
      </c>
    </row>
    <row r="39" spans="1:6" ht="22.5" customHeight="1">
      <c r="A39" s="44">
        <v>30</v>
      </c>
      <c r="B39" s="7" t="s">
        <v>79</v>
      </c>
      <c r="C39" s="11" t="s">
        <v>40</v>
      </c>
      <c r="D39" s="12" t="s">
        <v>42</v>
      </c>
      <c r="E39" s="13">
        <v>90000</v>
      </c>
      <c r="F39" s="13">
        <v>38836</v>
      </c>
    </row>
    <row r="40" spans="1:6" ht="24">
      <c r="A40" s="9">
        <v>31</v>
      </c>
      <c r="B40" s="7" t="s">
        <v>77</v>
      </c>
      <c r="C40" s="7">
        <v>160101</v>
      </c>
      <c r="D40" s="5" t="s">
        <v>45</v>
      </c>
      <c r="E40" s="6">
        <v>50000</v>
      </c>
      <c r="F40" s="6">
        <v>12980</v>
      </c>
    </row>
    <row r="41" spans="1:6" ht="24">
      <c r="A41" s="9">
        <v>32</v>
      </c>
      <c r="B41" s="7" t="s">
        <v>77</v>
      </c>
      <c r="C41" s="7" t="s">
        <v>15</v>
      </c>
      <c r="D41" s="5" t="s">
        <v>46</v>
      </c>
      <c r="E41" s="6">
        <v>12500</v>
      </c>
      <c r="F41" s="6">
        <v>12499.84</v>
      </c>
    </row>
    <row r="42" spans="1:6" ht="12.75">
      <c r="A42" s="9">
        <v>33</v>
      </c>
      <c r="B42" s="7" t="s">
        <v>77</v>
      </c>
      <c r="C42" s="7">
        <v>180410</v>
      </c>
      <c r="D42" s="5" t="s">
        <v>47</v>
      </c>
      <c r="E42" s="6">
        <v>20515</v>
      </c>
      <c r="F42" s="6">
        <v>1000</v>
      </c>
    </row>
    <row r="43" spans="1:6" ht="26.25">
      <c r="A43" s="44">
        <v>34</v>
      </c>
      <c r="B43" s="30" t="s">
        <v>82</v>
      </c>
      <c r="C43" s="30">
        <v>210105</v>
      </c>
      <c r="D43" s="14" t="s">
        <v>56</v>
      </c>
      <c r="E43" s="15">
        <v>424897</v>
      </c>
      <c r="F43" s="15">
        <v>306074.62</v>
      </c>
    </row>
    <row r="44" spans="1:6" ht="27" customHeight="1">
      <c r="A44" s="9">
        <v>35</v>
      </c>
      <c r="B44" s="7" t="s">
        <v>77</v>
      </c>
      <c r="C44" s="7" t="s">
        <v>57</v>
      </c>
      <c r="D44" s="5" t="s">
        <v>50</v>
      </c>
      <c r="E44" s="6"/>
      <c r="F44" s="6"/>
    </row>
    <row r="45" spans="1:6" ht="24">
      <c r="A45" s="9">
        <v>36</v>
      </c>
      <c r="B45" s="7" t="s">
        <v>79</v>
      </c>
      <c r="C45" s="7" t="s">
        <v>6</v>
      </c>
      <c r="D45" s="5" t="s">
        <v>48</v>
      </c>
      <c r="E45" s="6">
        <v>29993</v>
      </c>
      <c r="F45" s="6">
        <v>29993</v>
      </c>
    </row>
    <row r="46" spans="1:6" ht="12.75">
      <c r="A46" s="9">
        <v>37</v>
      </c>
      <c r="B46" s="7" t="s">
        <v>77</v>
      </c>
      <c r="C46" s="7" t="s">
        <v>14</v>
      </c>
      <c r="D46" s="5" t="s">
        <v>33</v>
      </c>
      <c r="E46" s="6">
        <v>26000</v>
      </c>
      <c r="F46" s="6">
        <v>20749.19</v>
      </c>
    </row>
    <row r="47" spans="1:6" ht="27" customHeight="1">
      <c r="A47" s="44">
        <v>38</v>
      </c>
      <c r="B47" s="7" t="s">
        <v>77</v>
      </c>
      <c r="C47" s="7">
        <v>250404</v>
      </c>
      <c r="D47" s="5" t="s">
        <v>49</v>
      </c>
      <c r="E47" s="6">
        <v>24000</v>
      </c>
      <c r="F47" s="6">
        <v>426.34</v>
      </c>
    </row>
    <row r="48" spans="1:6" ht="61.5" customHeight="1">
      <c r="A48" s="9">
        <v>39</v>
      </c>
      <c r="B48" s="7" t="s">
        <v>77</v>
      </c>
      <c r="C48" s="7" t="s">
        <v>14</v>
      </c>
      <c r="D48" s="8" t="s">
        <v>53</v>
      </c>
      <c r="E48" s="6">
        <v>6750</v>
      </c>
      <c r="F48" s="6"/>
    </row>
    <row r="49" spans="1:6" ht="24">
      <c r="A49" s="9">
        <v>40</v>
      </c>
      <c r="B49" s="7" t="s">
        <v>77</v>
      </c>
      <c r="C49" s="7" t="s">
        <v>14</v>
      </c>
      <c r="D49" s="10" t="s">
        <v>35</v>
      </c>
      <c r="E49" s="6">
        <v>194322</v>
      </c>
      <c r="F49" s="6">
        <v>108588.16</v>
      </c>
    </row>
    <row r="50" spans="1:6" ht="26.25" customHeight="1">
      <c r="A50" s="9">
        <v>41</v>
      </c>
      <c r="B50" s="7" t="s">
        <v>79</v>
      </c>
      <c r="C50" s="7" t="s">
        <v>14</v>
      </c>
      <c r="D50" s="5" t="s">
        <v>52</v>
      </c>
      <c r="E50" s="6">
        <v>124787</v>
      </c>
      <c r="F50" s="6">
        <v>104786.8</v>
      </c>
    </row>
    <row r="51" spans="1:6" ht="26.25" customHeight="1">
      <c r="A51" s="44">
        <v>42</v>
      </c>
      <c r="B51" s="7" t="s">
        <v>83</v>
      </c>
      <c r="C51" s="7" t="s">
        <v>14</v>
      </c>
      <c r="D51" s="5" t="s">
        <v>51</v>
      </c>
      <c r="E51" s="6">
        <f>5940+9850</f>
        <v>15790</v>
      </c>
      <c r="F51" s="6">
        <f>5940+3795.17</f>
        <v>9735.17</v>
      </c>
    </row>
    <row r="52" spans="1:6" ht="12.75">
      <c r="A52" s="9"/>
      <c r="B52" s="7"/>
      <c r="C52" s="7"/>
      <c r="D52" s="5" t="s">
        <v>7</v>
      </c>
      <c r="E52" s="16">
        <f>SUM(E5:E7,E13:E51)</f>
        <v>8564732</v>
      </c>
      <c r="F52" s="16">
        <f>SUM(F5:F7,F13:F51)</f>
        <v>3437602.7399999993</v>
      </c>
    </row>
    <row r="53" spans="3:5" ht="12.75">
      <c r="C53" s="41"/>
      <c r="E53" s="43"/>
    </row>
    <row r="54" spans="3:6" ht="12.75" customHeight="1">
      <c r="C54" s="41"/>
      <c r="D54" s="42" t="s">
        <v>1</v>
      </c>
      <c r="E54" s="3" t="s">
        <v>2</v>
      </c>
      <c r="F54" s="35"/>
    </row>
    <row r="55" spans="3:6" ht="12.75" customHeight="1">
      <c r="C55" s="41"/>
      <c r="E55" s="3"/>
      <c r="F55" s="35"/>
    </row>
    <row r="56" ht="12.75">
      <c r="D56" s="42" t="s">
        <v>84</v>
      </c>
    </row>
  </sheetData>
  <sheetProtection/>
  <mergeCells count="5">
    <mergeCell ref="D1:E1"/>
    <mergeCell ref="D2:E2"/>
    <mergeCell ref="D3:E3"/>
    <mergeCell ref="A7:A11"/>
    <mergeCell ref="C7:C12"/>
  </mergeCells>
  <printOptions/>
  <pageMargins left="0.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2017-07-05T07:16:43Z</cp:lastPrinted>
  <dcterms:created xsi:type="dcterms:W3CDTF">2010-01-25T13:09:52Z</dcterms:created>
  <dcterms:modified xsi:type="dcterms:W3CDTF">2019-08-30T06:26:44Z</dcterms:modified>
  <cp:category/>
  <cp:version/>
  <cp:contentType/>
  <cp:contentStatus/>
</cp:coreProperties>
</file>